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assets!$A$1:$L$91</definedName>
  </definedNames>
  <calcPr calcId="145621"/>
</workbook>
</file>

<file path=xl/calcChain.xml><?xml version="1.0" encoding="utf-8"?>
<calcChain xmlns="http://schemas.openxmlformats.org/spreadsheetml/2006/main">
  <c r="L57" i="1" l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<sst xmlns="http://schemas.openxmlformats.org/spreadsheetml/2006/main" count="86" uniqueCount="84">
  <si>
    <t>Health, Nutrition, Population and Poverty</t>
  </si>
  <si>
    <t>Haiti 2000 -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</si>
  <si>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</si>
  <si>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</si>
  <si>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</si>
  <si>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</si>
  <si>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</si>
  <si>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</si>
  <si>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</si>
  <si>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</si>
  <si>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</si>
  <si>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</si>
  <si>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</si>
  <si>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</si>
  <si>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</si>
  <si>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</si>
  <si>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</si>
  <si>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</si>
  <si>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</si>
  <si>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</si>
  <si>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</si>
  <si>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</si>
  <si>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</si>
  <si>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</si>
  <si>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</si>
  <si>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</si>
  <si>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Electricity from EDH</t>
  </si>
  <si>
    <t>Other source of electricity</t>
  </si>
  <si>
    <t>Furnace</t>
  </si>
  <si>
    <t>Bed</t>
  </si>
  <si>
    <t>Horse, mule</t>
  </si>
  <si>
    <t>If household works own or family's agric. land</t>
  </si>
  <si>
    <t>if piped drinking water in residence</t>
  </si>
  <si>
    <t>if uses a public faucet (piped)</t>
  </si>
  <si>
    <t>if has own open well in residence</t>
  </si>
  <si>
    <t>if uses public open well in residence</t>
  </si>
  <si>
    <t>if uses public covered well for drinking water</t>
  </si>
  <si>
    <t>if uses own covered well for drinking water</t>
  </si>
  <si>
    <t>if uses river, canal or surface water for drinking</t>
  </si>
  <si>
    <t>if uses protected surface water for drinking</t>
  </si>
  <si>
    <t>if rain for drinking water</t>
  </si>
  <si>
    <t>if gets drinking water from tanker truck</t>
  </si>
  <si>
    <t>if uses bottled water</t>
  </si>
  <si>
    <t>if gets drinking water from vendor truck</t>
  </si>
  <si>
    <t>if uses a flush toilet in residence/private</t>
  </si>
  <si>
    <t>if uses a pit latrine</t>
  </si>
  <si>
    <t>if uses a VIP latrine</t>
  </si>
  <si>
    <t>if uses a shared flush toilet in residence/private</t>
  </si>
  <si>
    <t>if uses a shared pit latrine</t>
  </si>
  <si>
    <t>if uses a shared VIP latrine</t>
  </si>
  <si>
    <t>if uses bush,field as latrine</t>
  </si>
  <si>
    <t>if has dirt, sand, dung as principal floor in dwelling</t>
  </si>
  <si>
    <t>if has wood, plank principal floor in dwelling</t>
  </si>
  <si>
    <t>if has tiles for main flooring material</t>
  </si>
  <si>
    <t>if has cement principal floor</t>
  </si>
  <si>
    <t>if has parquet or polished wood floors</t>
  </si>
  <si>
    <t>if has other type of flooring</t>
  </si>
  <si>
    <t>if uses electricity as cooking fuel</t>
  </si>
  <si>
    <t>if uses gas as cooking fuel</t>
  </si>
  <si>
    <t>if uses biogas as cooking fuel</t>
  </si>
  <si>
    <t>if uses kerosene as cooking fuel</t>
  </si>
  <si>
    <t>if uses charcoal for cooking</t>
  </si>
  <si>
    <t>if uses wood as cooking fuel</t>
  </si>
  <si>
    <t>if uses other cooking fuel</t>
  </si>
  <si>
    <t>Owns dwelling</t>
  </si>
  <si>
    <t>Rents dwelling</t>
  </si>
  <si>
    <t>Work provided dwelling</t>
  </si>
  <si>
    <t>Free lodging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</si>
  <si>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</si>
  <si>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</si>
  <si>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</si>
  <si>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</si>
  <si>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</si>
  <si>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Haiti 2000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</si>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</sst>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166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6"/>
  <sheetViews>
    <sheetView tabSelected="1" zoomScaleNormal="100" workbookViewId="0">
      <selection activeCell="A12" sqref="A12"/>
    </sheetView>
  </sheetViews>
  <sheetFormatPr defaultRowHeight="12.75" x14ac:dyDescent="0.2"/>
  <cols>
    <col min="1" max="1" width="46.5703125" style="43" customWidth="1"/>
    <col min="2" max="2" width="8.85546875" style="15" customWidth="1"/>
    <col min="3" max="3" width="12.140625" style="34" customWidth="1"/>
    <col min="4" max="4" width="10.7109375" style="34" customWidth="1"/>
    <col min="5" max="10" width="8.42578125" style="35" customWidth="1"/>
    <col min="11" max="11" width="8.42578125" style="36" customWidth="1"/>
    <col min="12" max="12" width="9.85546875" style="36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4" s="1" customFormat="1" ht="18.75" x14ac:dyDescent="0.3">
      <c r="A2" s="47" t="s">
        <v>1</v>
      </c>
      <c r="B2" s="47"/>
      <c r="C2" s="47"/>
      <c r="D2" s="47"/>
      <c r="E2" s="47"/>
      <c r="F2" s="47"/>
      <c r="G2" s="47"/>
      <c r="H2" s="47"/>
      <c r="I2" s="48"/>
      <c r="J2" s="48"/>
      <c r="K2" s="48"/>
      <c r="L2" s="48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5" t="s">
        <v>2</v>
      </c>
      <c r="F5" s="45"/>
      <c r="G5" s="45"/>
      <c r="H5" s="45"/>
      <c r="I5" s="45"/>
      <c r="J5" s="52" t="s">
        <v>3</v>
      </c>
      <c r="K5" s="54" t="s">
        <v>4</v>
      </c>
      <c r="L5" s="55"/>
    </row>
    <row r="6" spans="1:14" x14ac:dyDescent="0.2">
      <c r="A6" s="10" t="s">
        <v>5</v>
      </c>
      <c r="B6" s="56" t="s">
        <v>6</v>
      </c>
      <c r="C6" s="56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3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4" t="s">
        <v>17</v>
      </c>
      <c r="E7" s="45"/>
      <c r="F7" s="45"/>
      <c r="G7" s="45"/>
      <c r="H7" s="46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0.26440854611776965</v>
      </c>
      <c r="C8" s="23">
        <v>0.44104074596071496</v>
      </c>
      <c r="D8" s="24">
        <v>0</v>
      </c>
      <c r="E8" s="24">
        <v>3.0745961242034285E-3</v>
      </c>
      <c r="F8" s="24">
        <v>4.2808958033862775E-2</v>
      </c>
      <c r="G8" s="24">
        <v>0.64382778797714257</v>
      </c>
      <c r="H8" s="24">
        <v>0.98817360388256981</v>
      </c>
      <c r="I8" s="25">
        <v>0.33556694690826844</v>
      </c>
      <c r="J8" s="26">
        <v>0.11510908942012864</v>
      </c>
      <c r="K8" s="19">
        <f>(M8-B8)/C8*J8</f>
        <v>0.19198512431582507</v>
      </c>
      <c r="L8" s="19">
        <f>(N8-B8)/C8*J8</f>
        <v>-6.900910461734884E-2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0.45367378843147471</v>
      </c>
      <c r="C9" s="23">
        <v>0.49787520161265608</v>
      </c>
      <c r="D9" s="24">
        <v>0.15882237301828694</v>
      </c>
      <c r="E9" s="24">
        <v>0.24777156273052298</v>
      </c>
      <c r="F9" s="24">
        <v>0.46994813742054592</v>
      </c>
      <c r="G9" s="24">
        <v>0.66597828492023459</v>
      </c>
      <c r="H9" s="24">
        <v>0.92895024210201671</v>
      </c>
      <c r="I9" s="25">
        <v>0.49428585599115887</v>
      </c>
      <c r="J9" s="26">
        <v>7.6026499392277055E-2</v>
      </c>
      <c r="K9" s="19">
        <f t="shared" ref="K9:K57" si="0">(M9-B9)/C9*J9</f>
        <v>8.3425061656542801E-2</v>
      </c>
      <c r="L9" s="19">
        <f t="shared" ref="L9:L57" si="1">(N9-B9)/C9*J9</f>
        <v>-6.9276858716316447E-2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0.16091714434601354</v>
      </c>
      <c r="C10" s="23">
        <v>0.36747365983748348</v>
      </c>
      <c r="D10" s="24">
        <v>0</v>
      </c>
      <c r="E10" s="24">
        <v>1.0431904421177691E-3</v>
      </c>
      <c r="F10" s="24">
        <v>3.4110415539446793E-3</v>
      </c>
      <c r="G10" s="24">
        <v>0.27887308528560084</v>
      </c>
      <c r="H10" s="24">
        <v>0.89214975316572875</v>
      </c>
      <c r="I10" s="25">
        <v>0.23510055520262102</v>
      </c>
      <c r="J10" s="26">
        <v>0.10209958584119165</v>
      </c>
      <c r="K10" s="19">
        <f t="shared" si="0"/>
        <v>0.23313238855433688</v>
      </c>
      <c r="L10" s="19">
        <f t="shared" si="1"/>
        <v>-4.4709527751570749E-2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7.7227722772277227E-2</v>
      </c>
      <c r="C11" s="23">
        <v>0.26696634533584551</v>
      </c>
      <c r="D11" s="24">
        <v>0</v>
      </c>
      <c r="E11" s="24">
        <v>0</v>
      </c>
      <c r="F11" s="24">
        <v>0</v>
      </c>
      <c r="G11" s="24">
        <v>2.3191788955883391E-2</v>
      </c>
      <c r="H11" s="24">
        <v>0.46329185016488605</v>
      </c>
      <c r="I11" s="25">
        <v>9.7304590695633644E-2</v>
      </c>
      <c r="J11" s="26">
        <v>8.1785113459501138E-2</v>
      </c>
      <c r="K11" s="19">
        <f t="shared" si="0"/>
        <v>0.2826911957588174</v>
      </c>
      <c r="L11" s="19">
        <f t="shared" si="1"/>
        <v>-2.3658705224450381E-2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0.15716519020323086</v>
      </c>
      <c r="C12" s="23">
        <v>0.3639754115113521</v>
      </c>
      <c r="D12" s="24">
        <v>3.2847078653679897E-2</v>
      </c>
      <c r="E12" s="24">
        <v>0.10082885059536405</v>
      </c>
      <c r="F12" s="24">
        <v>0.23496506075728088</v>
      </c>
      <c r="G12" s="24">
        <v>0.21937861608844375</v>
      </c>
      <c r="H12" s="24">
        <v>0.22234726535062235</v>
      </c>
      <c r="I12" s="25">
        <v>0.16206957443819497</v>
      </c>
      <c r="J12" s="26">
        <v>3.4433676036864272E-2</v>
      </c>
      <c r="K12" s="19">
        <f t="shared" si="0"/>
        <v>7.9735882906554242E-2</v>
      </c>
      <c r="L12" s="19">
        <f t="shared" si="1"/>
        <v>-1.4868518786086781E-2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1.5945805106826472E-2</v>
      </c>
      <c r="C13" s="23">
        <v>0.12527239106677576</v>
      </c>
      <c r="D13" s="24">
        <v>0</v>
      </c>
      <c r="E13" s="24">
        <v>1.4293439389218897E-3</v>
      </c>
      <c r="F13" s="24">
        <v>1.4700354173388651E-2</v>
      </c>
      <c r="G13" s="24">
        <v>2.0787612495986582E-2</v>
      </c>
      <c r="H13" s="24">
        <v>3.8375527561101845E-2</v>
      </c>
      <c r="I13" s="25">
        <v>1.5057967733437318E-2</v>
      </c>
      <c r="J13" s="26">
        <v>2.1916697817849204E-2</v>
      </c>
      <c r="K13" s="19">
        <f t="shared" si="0"/>
        <v>0.17216258300972545</v>
      </c>
      <c r="L13" s="19">
        <f t="shared" si="1"/>
        <v>-2.7897558992255873E-3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3.1266284523189164E-2</v>
      </c>
      <c r="C14" s="23">
        <v>0.17404557168106577</v>
      </c>
      <c r="D14" s="24">
        <v>0</v>
      </c>
      <c r="E14" s="24">
        <v>0</v>
      </c>
      <c r="F14" s="24">
        <v>4.0543945206443378E-3</v>
      </c>
      <c r="G14" s="24">
        <v>1.5992821571279958E-2</v>
      </c>
      <c r="H14" s="24">
        <v>0.15944096493340226</v>
      </c>
      <c r="I14" s="25">
        <v>3.589982285686559E-2</v>
      </c>
      <c r="J14" s="26">
        <v>5.5182979574452597E-2</v>
      </c>
      <c r="K14" s="19">
        <f t="shared" si="0"/>
        <v>0.30714721620266322</v>
      </c>
      <c r="L14" s="19">
        <f t="shared" si="1"/>
        <v>-9.9133044497900988E-3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3.4392912975508075E-2</v>
      </c>
      <c r="C15" s="23">
        <v>0.18224571889416666</v>
      </c>
      <c r="D15" s="24">
        <v>0</v>
      </c>
      <c r="E15" s="24">
        <v>0</v>
      </c>
      <c r="F15" s="24">
        <v>0</v>
      </c>
      <c r="G15" s="24">
        <v>4.6103653820058074E-4</v>
      </c>
      <c r="H15" s="24">
        <v>0.21900626809453547</v>
      </c>
      <c r="I15" s="25">
        <v>4.3897626019538311E-2</v>
      </c>
      <c r="J15" s="26">
        <v>6.2357390827813254E-2</v>
      </c>
      <c r="K15" s="19">
        <f t="shared" si="0"/>
        <v>0.33039315752958309</v>
      </c>
      <c r="L15" s="19">
        <f t="shared" si="1"/>
        <v>-1.1767916026417961E-2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0.25685681510063613</v>
      </c>
      <c r="C16" s="23">
        <v>0.4367858881314593</v>
      </c>
      <c r="D16" s="24">
        <v>0</v>
      </c>
      <c r="E16" s="24">
        <v>2.0627905387181375E-3</v>
      </c>
      <c r="F16" s="24">
        <v>4.0287552048621569E-2</v>
      </c>
      <c r="G16" s="24">
        <v>0.62927103364028858</v>
      </c>
      <c r="H16" s="24">
        <v>0.97853198263751917</v>
      </c>
      <c r="I16" s="25">
        <v>0.32984477675555846</v>
      </c>
      <c r="J16" s="26">
        <v>0.11387793915640329</v>
      </c>
      <c r="K16" s="19">
        <f t="shared" si="0"/>
        <v>0.1937507980317239</v>
      </c>
      <c r="L16" s="19">
        <f t="shared" si="1"/>
        <v>-6.6967192752194205E-2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2.0724303956458027E-2</v>
      </c>
      <c r="C17" s="23">
        <v>0.14216255695953728</v>
      </c>
      <c r="D17" s="24">
        <v>0</v>
      </c>
      <c r="E17" s="24">
        <v>1.0133850927956777E-3</v>
      </c>
      <c r="F17" s="24">
        <v>3.1080066565589109E-3</v>
      </c>
      <c r="G17" s="24">
        <v>1.7997548755943671E-2</v>
      </c>
      <c r="H17" s="24">
        <v>6.4575453356082363E-2</v>
      </c>
      <c r="I17" s="25">
        <v>1.7370838717265379E-2</v>
      </c>
      <c r="J17" s="26">
        <v>3.7408651724347729E-2</v>
      </c>
      <c r="K17" s="19">
        <f t="shared" si="0"/>
        <v>0.25768658245108639</v>
      </c>
      <c r="L17" s="19">
        <f t="shared" si="1"/>
        <v>-5.453392830837441E-3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0.9769671704012507</v>
      </c>
      <c r="C18" s="23">
        <v>0.15001554525058738</v>
      </c>
      <c r="D18" s="24">
        <v>0.99419552427898183</v>
      </c>
      <c r="E18" s="24">
        <v>0.99510019503308733</v>
      </c>
      <c r="F18" s="24">
        <v>0.98916262142946298</v>
      </c>
      <c r="G18" s="24">
        <v>0.99034054940024385</v>
      </c>
      <c r="H18" s="24">
        <v>0.99575172014733193</v>
      </c>
      <c r="I18" s="25">
        <v>0.99291066148900475</v>
      </c>
      <c r="J18" s="26">
        <v>-1.6183254610567968E-3</v>
      </c>
      <c r="K18" s="19">
        <f t="shared" si="0"/>
        <v>-2.4847168016871009E-4</v>
      </c>
      <c r="L18" s="19">
        <f t="shared" si="1"/>
        <v>1.0539246741635715E-2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0.96185513288170921</v>
      </c>
      <c r="C19" s="23">
        <v>0.19155589387673425</v>
      </c>
      <c r="D19" s="24">
        <v>0.91694306434490969</v>
      </c>
      <c r="E19" s="24">
        <v>0.96152504449637677</v>
      </c>
      <c r="F19" s="24">
        <v>0.96657511528064999</v>
      </c>
      <c r="G19" s="24">
        <v>0.98496595986485469</v>
      </c>
      <c r="H19" s="24">
        <v>1</v>
      </c>
      <c r="I19" s="25">
        <v>0.96600450380554548</v>
      </c>
      <c r="J19" s="26">
        <v>1.8860286534416477E-2</v>
      </c>
      <c r="K19" s="19">
        <f t="shared" si="0"/>
        <v>3.7556825274776078E-3</v>
      </c>
      <c r="L19" s="19">
        <f t="shared" si="1"/>
        <v>-9.4702715972925747E-2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0.15424700364773319</v>
      </c>
      <c r="C20" s="23">
        <v>0.36120418472158833</v>
      </c>
      <c r="D20" s="24">
        <v>0.18758711786132196</v>
      </c>
      <c r="E20" s="24">
        <v>0.2307156963221324</v>
      </c>
      <c r="F20" s="24">
        <v>0.28033466282990305</v>
      </c>
      <c r="G20" s="24">
        <v>8.5084401655081632E-2</v>
      </c>
      <c r="H20" s="24">
        <v>9.7501685099214107E-3</v>
      </c>
      <c r="I20" s="25">
        <v>0.15869728062644584</v>
      </c>
      <c r="J20" s="26">
        <v>-2.5870301409191658E-2</v>
      </c>
      <c r="K20" s="19">
        <f t="shared" si="0"/>
        <v>-6.0574837886290971E-2</v>
      </c>
      <c r="L20" s="19">
        <f t="shared" si="1"/>
        <v>1.104753666934204E-2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0.10713913496612819</v>
      </c>
      <c r="C21" s="23">
        <v>0.30930617771949759</v>
      </c>
      <c r="D21" s="24">
        <v>0.26215821525996458</v>
      </c>
      <c r="E21" s="24">
        <v>0.12941056406228088</v>
      </c>
      <c r="F21" s="24">
        <v>0.10935006812816524</v>
      </c>
      <c r="G21" s="24">
        <v>1.8310855752927058E-2</v>
      </c>
      <c r="H21" s="24">
        <v>1.3644917502456206E-3</v>
      </c>
      <c r="I21" s="25">
        <v>0.10411262246494191</v>
      </c>
      <c r="J21" s="26">
        <v>-3.5154180339953663E-2</v>
      </c>
      <c r="K21" s="19">
        <f t="shared" si="0"/>
        <v>-0.1014780632553437</v>
      </c>
      <c r="L21" s="19">
        <f t="shared" si="1"/>
        <v>1.2176893781544686E-2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0.10526315789473684</v>
      </c>
      <c r="C22" s="23">
        <v>0.30690819854034718</v>
      </c>
      <c r="D22" s="24">
        <v>0</v>
      </c>
      <c r="E22" s="24">
        <v>1.8216028550242805E-2</v>
      </c>
      <c r="F22" s="24">
        <v>5.3698129196894998E-2</v>
      </c>
      <c r="G22" s="24">
        <v>0.12100198460159818</v>
      </c>
      <c r="H22" s="24">
        <v>0.34275862129029444</v>
      </c>
      <c r="I22" s="25">
        <v>0.10713650310839314</v>
      </c>
      <c r="J22" s="26">
        <v>6.4031816138796938E-2</v>
      </c>
      <c r="K22" s="19">
        <f t="shared" si="0"/>
        <v>0.18667349141785877</v>
      </c>
      <c r="L22" s="19">
        <f t="shared" si="1"/>
        <v>-2.1961587225630443E-2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0.3608129233976029</v>
      </c>
      <c r="C23" s="23">
        <v>0.48026138338666413</v>
      </c>
      <c r="D23" s="24">
        <v>4.3227677427259636E-2</v>
      </c>
      <c r="E23" s="24">
        <v>0.37928622517819127</v>
      </c>
      <c r="F23" s="24">
        <v>0.49028013842727003</v>
      </c>
      <c r="G23" s="24">
        <v>0.65714647393823133</v>
      </c>
      <c r="H23" s="24">
        <v>0.51883212943109969</v>
      </c>
      <c r="I23" s="25">
        <v>0.41776424844510085</v>
      </c>
      <c r="J23" s="26">
        <v>3.6085085623566278E-2</v>
      </c>
      <c r="K23" s="19">
        <f t="shared" si="0"/>
        <v>4.8026181547277377E-2</v>
      </c>
      <c r="L23" s="19">
        <f t="shared" si="1"/>
        <v>-2.711016476710815E-2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1.4590932777488274E-2</v>
      </c>
      <c r="C24" s="23">
        <v>0.11991470346484547</v>
      </c>
      <c r="D24" s="24">
        <v>1.3149208680933045E-3</v>
      </c>
      <c r="E24" s="24">
        <v>4.085848320702086E-2</v>
      </c>
      <c r="F24" s="24">
        <v>3.4220790087960154E-2</v>
      </c>
      <c r="G24" s="24">
        <v>2.4964511866127762E-2</v>
      </c>
      <c r="H24" s="24">
        <v>4.2126664657497169E-3</v>
      </c>
      <c r="I24" s="25">
        <v>2.1117339902943739E-2</v>
      </c>
      <c r="J24" s="26">
        <v>1.6727273991563071E-3</v>
      </c>
      <c r="K24" s="19">
        <f t="shared" si="0"/>
        <v>1.3745776777102075E-2</v>
      </c>
      <c r="L24" s="19">
        <f t="shared" si="1"/>
        <v>-2.0353344778363728E-4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3.0224075039082855E-2</v>
      </c>
      <c r="C25" s="23">
        <v>0.17121225254636319</v>
      </c>
      <c r="D25" s="24">
        <v>3.4044702191343883E-3</v>
      </c>
      <c r="E25" s="24">
        <v>3.4126423803752588E-2</v>
      </c>
      <c r="F25" s="24">
        <v>5.1256830235241482E-2</v>
      </c>
      <c r="G25" s="24">
        <v>4.3908554453068439E-2</v>
      </c>
      <c r="H25" s="24">
        <v>1.917384450409584E-2</v>
      </c>
      <c r="I25" s="25">
        <v>3.0374744607988627E-2</v>
      </c>
      <c r="J25" s="26">
        <v>1.147087457848758E-3</v>
      </c>
      <c r="K25" s="19">
        <f t="shared" si="0"/>
        <v>6.4973025230487553E-3</v>
      </c>
      <c r="L25" s="19">
        <f t="shared" si="1"/>
        <v>-2.0249518878926806E-4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5.3048462741010945E-2</v>
      </c>
      <c r="C26" s="23">
        <v>0.22414182866290319</v>
      </c>
      <c r="D26" s="24">
        <v>2.1792081344531047E-2</v>
      </c>
      <c r="E26" s="24">
        <v>3.8477470313008598E-2</v>
      </c>
      <c r="F26" s="24">
        <v>8.1729545844365523E-2</v>
      </c>
      <c r="G26" s="24">
        <v>4.7834627098346856E-2</v>
      </c>
      <c r="H26" s="24">
        <v>1.3239857232208394E-2</v>
      </c>
      <c r="I26" s="25">
        <v>4.0613121848595835E-2</v>
      </c>
      <c r="J26" s="26">
        <v>2.0088211721401683E-5</v>
      </c>
      <c r="K26" s="19">
        <f t="shared" si="0"/>
        <v>8.486842051678913E-5</v>
      </c>
      <c r="L26" s="19">
        <f t="shared" si="1"/>
        <v>-4.7543502138505027E-6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1.167274622199062E-2</v>
      </c>
      <c r="C27" s="23">
        <v>0.1074136662032097</v>
      </c>
      <c r="D27" s="24">
        <v>0</v>
      </c>
      <c r="E27" s="24">
        <v>8.3046262079962737E-3</v>
      </c>
      <c r="F27" s="24">
        <v>1.0232497442226112E-2</v>
      </c>
      <c r="G27" s="24">
        <v>2.5736417529797408E-2</v>
      </c>
      <c r="H27" s="24">
        <v>5.4304488423285472E-3</v>
      </c>
      <c r="I27" s="25">
        <v>9.9405021795348977E-3</v>
      </c>
      <c r="J27" s="26">
        <v>6.8839833914202267E-3</v>
      </c>
      <c r="K27" s="19">
        <f t="shared" si="0"/>
        <v>6.3340435540337942E-2</v>
      </c>
      <c r="L27" s="19">
        <f t="shared" si="1"/>
        <v>-7.4808908367793412E-4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0.39124544033350706</v>
      </c>
      <c r="C28" s="23">
        <v>0.4880545777853425</v>
      </c>
      <c r="D28" s="24">
        <v>0.91319213062587279</v>
      </c>
      <c r="E28" s="24">
        <v>0.45791827993428841</v>
      </c>
      <c r="F28" s="24">
        <v>0.25516400791839616</v>
      </c>
      <c r="G28" s="24">
        <v>5.3003898062689965E-2</v>
      </c>
      <c r="H28" s="24">
        <v>2.2996387666332466E-3</v>
      </c>
      <c r="I28" s="25">
        <v>0.33630083834135738</v>
      </c>
      <c r="J28" s="26">
        <v>-8.4810403709026594E-2</v>
      </c>
      <c r="K28" s="19">
        <f t="shared" si="0"/>
        <v>-0.10578472637077378</v>
      </c>
      <c r="L28" s="19">
        <f t="shared" si="1"/>
        <v>6.7987649853772439E-2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7.2642001042209484E-2</v>
      </c>
      <c r="C29" s="23">
        <v>0.25956148080454161</v>
      </c>
      <c r="D29" s="24">
        <v>0.19959435814713555</v>
      </c>
      <c r="E29" s="24">
        <v>9.0000777820135769E-2</v>
      </c>
      <c r="F29" s="24">
        <v>3.5831339899377784E-2</v>
      </c>
      <c r="G29" s="24">
        <v>1.1220636414840713E-2</v>
      </c>
      <c r="H29" s="24">
        <v>1.1408326907838169E-3</v>
      </c>
      <c r="I29" s="25">
        <v>6.7553872560693062E-2</v>
      </c>
      <c r="J29" s="26">
        <v>-3.0757012709785706E-2</v>
      </c>
      <c r="K29" s="19">
        <f t="shared" si="0"/>
        <v>-0.10988826875257653</v>
      </c>
      <c r="L29" s="19">
        <f t="shared" si="1"/>
        <v>8.6077908879013086E-3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1.4903595622720167E-2</v>
      </c>
      <c r="C30" s="23">
        <v>0.12117346548370521</v>
      </c>
      <c r="D30" s="24">
        <v>1.7068719515109531E-2</v>
      </c>
      <c r="E30" s="24">
        <v>2.1855196274820084E-2</v>
      </c>
      <c r="F30" s="24">
        <v>2.1527976092391002E-2</v>
      </c>
      <c r="G30" s="24">
        <v>1.1113467069661218E-2</v>
      </c>
      <c r="H30" s="24">
        <v>1.6241586390350936E-3</v>
      </c>
      <c r="I30" s="25">
        <v>1.4638328203078671E-2</v>
      </c>
      <c r="J30" s="26">
        <v>-6.4699203481224975E-3</v>
      </c>
      <c r="K30" s="19">
        <f t="shared" si="0"/>
        <v>-5.2598110040848391E-2</v>
      </c>
      <c r="L30" s="19">
        <f t="shared" si="1"/>
        <v>7.9576065762180712E-4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2.7097446586763939E-3</v>
      </c>
      <c r="C31" s="23">
        <v>5.1987340947688136E-2</v>
      </c>
      <c r="D31" s="24">
        <v>0</v>
      </c>
      <c r="E31" s="24">
        <v>0</v>
      </c>
      <c r="F31" s="24">
        <v>1.0576506186326612E-3</v>
      </c>
      <c r="G31" s="24">
        <v>3.5074389411485487E-3</v>
      </c>
      <c r="H31" s="24">
        <v>1.4453345148976112E-2</v>
      </c>
      <c r="I31" s="25">
        <v>3.8037671453809811E-3</v>
      </c>
      <c r="J31" s="26">
        <v>7.7233605956422658E-3</v>
      </c>
      <c r="K31" s="19">
        <f t="shared" si="0"/>
        <v>0.14815976582206247</v>
      </c>
      <c r="L31" s="19">
        <f t="shared" si="1"/>
        <v>-4.025659850949549E-4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8.5461177696717038E-3</v>
      </c>
      <c r="C32" s="23">
        <v>9.205414062054651E-2</v>
      </c>
      <c r="D32" s="24">
        <v>0</v>
      </c>
      <c r="E32" s="24">
        <v>0</v>
      </c>
      <c r="F32" s="24">
        <v>0</v>
      </c>
      <c r="G32" s="24">
        <v>7.3160624701851631E-4</v>
      </c>
      <c r="H32" s="24">
        <v>3.2780691708585233E-2</v>
      </c>
      <c r="I32" s="25">
        <v>6.703054742942951E-3</v>
      </c>
      <c r="J32" s="26">
        <v>2.9234382743950803E-2</v>
      </c>
      <c r="K32" s="19">
        <f t="shared" si="0"/>
        <v>0.31486407966778612</v>
      </c>
      <c r="L32" s="19">
        <f t="shared" si="1"/>
        <v>-2.7140601842487607E-3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6.5659197498697235E-3</v>
      </c>
      <c r="C33" s="23">
        <v>8.0768114574062327E-2</v>
      </c>
      <c r="D33" s="24">
        <v>0</v>
      </c>
      <c r="E33" s="24">
        <v>8.2340047330363506E-4</v>
      </c>
      <c r="F33" s="24">
        <v>6.3292910542123875E-4</v>
      </c>
      <c r="G33" s="24">
        <v>1.053659953966945E-2</v>
      </c>
      <c r="H33" s="24">
        <v>4.5194597970994073E-2</v>
      </c>
      <c r="I33" s="25">
        <v>1.1438005329215685E-2</v>
      </c>
      <c r="J33" s="26">
        <v>1.1905687074306569E-2</v>
      </c>
      <c r="K33" s="19">
        <f t="shared" si="0"/>
        <v>0.14643792727839494</v>
      </c>
      <c r="L33" s="19">
        <f t="shared" si="1"/>
        <v>-9.6785453404730202E-4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2.73058884835852E-2</v>
      </c>
      <c r="C34" s="23">
        <v>0.16298173322028384</v>
      </c>
      <c r="D34" s="24">
        <v>0</v>
      </c>
      <c r="E34" s="24">
        <v>0</v>
      </c>
      <c r="F34" s="24">
        <v>2.2088080426001781E-4</v>
      </c>
      <c r="G34" s="24">
        <v>6.3746180976015244E-3</v>
      </c>
      <c r="H34" s="24">
        <v>0.14998381051486678</v>
      </c>
      <c r="I34" s="25">
        <v>3.131844606916076E-2</v>
      </c>
      <c r="J34" s="26">
        <v>5.5322055805656821E-2</v>
      </c>
      <c r="K34" s="19">
        <f t="shared" si="0"/>
        <v>0.33016852168588789</v>
      </c>
      <c r="L34" s="19">
        <f t="shared" si="1"/>
        <v>-9.2686330956501251E-3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8.202188639916623E-2</v>
      </c>
      <c r="C35" s="23">
        <v>0.27441236235202143</v>
      </c>
      <c r="D35" s="24">
        <v>7.0220115239659389E-2</v>
      </c>
      <c r="E35" s="24">
        <v>0.10948978089076934</v>
      </c>
      <c r="F35" s="24">
        <v>0.11286010521427225</v>
      </c>
      <c r="G35" s="24">
        <v>4.6667075070128468E-2</v>
      </c>
      <c r="H35" s="24">
        <v>2.8381840654599921E-2</v>
      </c>
      <c r="I35" s="25">
        <v>7.3527544490460381E-2</v>
      </c>
      <c r="J35" s="26">
        <v>-1.2377821863387799E-2</v>
      </c>
      <c r="K35" s="19">
        <f t="shared" si="0"/>
        <v>-4.140691573531869E-2</v>
      </c>
      <c r="L35" s="19">
        <f t="shared" si="1"/>
        <v>3.699732366450477E-3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0.19499739447628972</v>
      </c>
      <c r="C36" s="23">
        <v>0.39621934865261405</v>
      </c>
      <c r="D36" s="24">
        <v>4.9654263636498691E-2</v>
      </c>
      <c r="E36" s="24">
        <v>0.1493079413993495</v>
      </c>
      <c r="F36" s="24">
        <v>0.20868788484724562</v>
      </c>
      <c r="G36" s="24">
        <v>0.25963647322700467</v>
      </c>
      <c r="H36" s="24">
        <v>0.27565698678184308</v>
      </c>
      <c r="I36" s="25">
        <v>0.18859086535097236</v>
      </c>
      <c r="J36" s="26">
        <v>2.3212826981855457E-2</v>
      </c>
      <c r="K36" s="19">
        <f t="shared" si="0"/>
        <v>4.7161720560870556E-2</v>
      </c>
      <c r="L36" s="19">
        <f t="shared" si="1"/>
        <v>-1.1424078090288555E-2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2.9181865554976549E-3</v>
      </c>
      <c r="C37" s="23">
        <v>5.3944175060681776E-2</v>
      </c>
      <c r="D37" s="24">
        <v>0</v>
      </c>
      <c r="E37" s="24">
        <v>0</v>
      </c>
      <c r="F37" s="24">
        <v>4.9698180958504079E-4</v>
      </c>
      <c r="G37" s="24">
        <v>1.6765606092742638E-4</v>
      </c>
      <c r="H37" s="24">
        <v>1.4018792953795156E-2</v>
      </c>
      <c r="I37" s="25">
        <v>2.9369251287485756E-3</v>
      </c>
      <c r="J37" s="26">
        <v>1.3244374760908591E-2</v>
      </c>
      <c r="K37" s="19">
        <f t="shared" si="0"/>
        <v>0.24480354347230673</v>
      </c>
      <c r="L37" s="19">
        <f t="shared" si="1"/>
        <v>-7.1647321179310001E-4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8.5878061490359564E-2</v>
      </c>
      <c r="C38" s="23">
        <v>0.28019850562950777</v>
      </c>
      <c r="D38" s="24">
        <v>2.6961672140693352E-2</v>
      </c>
      <c r="E38" s="24">
        <v>9.4736402769545647E-2</v>
      </c>
      <c r="F38" s="24">
        <v>0.1099612424413131</v>
      </c>
      <c r="G38" s="24">
        <v>0.11697544320774313</v>
      </c>
      <c r="H38" s="24">
        <v>0.10266497497833257</v>
      </c>
      <c r="I38" s="25">
        <v>9.0263276766407607E-2</v>
      </c>
      <c r="J38" s="26">
        <v>1.2629506533961122E-2</v>
      </c>
      <c r="K38" s="19">
        <f t="shared" si="0"/>
        <v>4.1202607306228663E-2</v>
      </c>
      <c r="L38" s="19">
        <f t="shared" si="1"/>
        <v>-3.8708184266711232E-3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0.19343408025013029</v>
      </c>
      <c r="C39" s="23">
        <v>0.39501088442923787</v>
      </c>
      <c r="D39" s="24">
        <v>1.2993111009527927E-2</v>
      </c>
      <c r="E39" s="24">
        <v>7.6734551634178652E-2</v>
      </c>
      <c r="F39" s="24">
        <v>0.16617218629505437</v>
      </c>
      <c r="G39" s="24">
        <v>0.43910564798625795</v>
      </c>
      <c r="H39" s="24">
        <v>0.40684694648645386</v>
      </c>
      <c r="I39" s="25">
        <v>0.22036192615553221</v>
      </c>
      <c r="J39" s="26">
        <v>4.7295054647395786E-2</v>
      </c>
      <c r="K39" s="19">
        <f t="shared" si="0"/>
        <v>9.6570957295053217E-2</v>
      </c>
      <c r="L39" s="19">
        <f t="shared" si="1"/>
        <v>-2.3160059017911717E-2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0.41323606044815009</v>
      </c>
      <c r="C40" s="23">
        <v>0.49244014061732605</v>
      </c>
      <c r="D40" s="24">
        <v>0.84017083797362035</v>
      </c>
      <c r="E40" s="24">
        <v>0.56973132330615728</v>
      </c>
      <c r="F40" s="24">
        <v>0.40153594983487623</v>
      </c>
      <c r="G40" s="24">
        <v>0.13107308635033554</v>
      </c>
      <c r="H40" s="24">
        <v>2.0993116029104107E-2</v>
      </c>
      <c r="I40" s="25">
        <v>0.39269733102863391</v>
      </c>
      <c r="J40" s="26">
        <v>-7.6721221344850973E-2</v>
      </c>
      <c r="K40" s="19">
        <f t="shared" si="0"/>
        <v>-9.1416686761360139E-2</v>
      </c>
      <c r="L40" s="19">
        <f t="shared" si="1"/>
        <v>6.4381378864794489E-2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0.48639916623241269</v>
      </c>
      <c r="C41" s="23">
        <v>0.49984103072140268</v>
      </c>
      <c r="D41" s="24">
        <v>0.97126971479288549</v>
      </c>
      <c r="E41" s="24">
        <v>0.78174351858946156</v>
      </c>
      <c r="F41" s="24">
        <v>0.41157089486671722</v>
      </c>
      <c r="G41" s="24">
        <v>0.15665561914547024</v>
      </c>
      <c r="H41" s="24">
        <v>8.3091652568778179E-3</v>
      </c>
      <c r="I41" s="25">
        <v>0.46592447631835093</v>
      </c>
      <c r="J41" s="26">
        <v>-9.2063967778808348E-2</v>
      </c>
      <c r="K41" s="19">
        <f t="shared" si="0"/>
        <v>-9.4598337681291902E-2</v>
      </c>
      <c r="L41" s="19">
        <f t="shared" si="1"/>
        <v>8.9588157864973497E-2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8.6503387180823354E-3</v>
      </c>
      <c r="C42" s="23">
        <v>9.2608877539490389E-2</v>
      </c>
      <c r="D42" s="24">
        <v>9.1419895484207529E-3</v>
      </c>
      <c r="E42" s="24">
        <v>4.2384310682742369E-3</v>
      </c>
      <c r="F42" s="24">
        <v>3.3144769419694272E-3</v>
      </c>
      <c r="G42" s="24">
        <v>2.464944023680951E-3</v>
      </c>
      <c r="H42" s="24">
        <v>5.8168468687581111E-3</v>
      </c>
      <c r="I42" s="25">
        <v>4.9951371546149807E-3</v>
      </c>
      <c r="J42" s="26">
        <v>-2.6539516788448001E-3</v>
      </c>
      <c r="K42" s="19">
        <f t="shared" si="0"/>
        <v>-2.8409739625226079E-2</v>
      </c>
      <c r="L42" s="19">
        <f t="shared" si="1"/>
        <v>2.4789827469446642E-4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3.0224075039082855E-2</v>
      </c>
      <c r="C43" s="23">
        <v>0.17121225254636321</v>
      </c>
      <c r="D43" s="24">
        <v>0</v>
      </c>
      <c r="E43" s="24">
        <v>0</v>
      </c>
      <c r="F43" s="24">
        <v>6.1099718579777122E-4</v>
      </c>
      <c r="G43" s="24">
        <v>6.9535523981753026E-3</v>
      </c>
      <c r="H43" s="24">
        <v>0.18012705733807133</v>
      </c>
      <c r="I43" s="25">
        <v>3.7541439766099652E-2</v>
      </c>
      <c r="J43" s="26">
        <v>5.3440290165766416E-2</v>
      </c>
      <c r="K43" s="19">
        <f t="shared" si="0"/>
        <v>0.3026950820102785</v>
      </c>
      <c r="L43" s="19">
        <f t="shared" si="1"/>
        <v>-9.4338069621688093E-3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0.47316310578426263</v>
      </c>
      <c r="C44" s="23">
        <v>0.49930528135803004</v>
      </c>
      <c r="D44" s="24">
        <v>1.8722981959197103E-2</v>
      </c>
      <c r="E44" s="24">
        <v>0.21199523446617105</v>
      </c>
      <c r="F44" s="24">
        <v>0.58289580029326582</v>
      </c>
      <c r="G44" s="24">
        <v>0.83351231110154089</v>
      </c>
      <c r="H44" s="24">
        <v>0.8057469305362952</v>
      </c>
      <c r="I44" s="25">
        <v>0.49055690998402535</v>
      </c>
      <c r="J44" s="26">
        <v>7.4454678748200123E-2</v>
      </c>
      <c r="K44" s="19">
        <f t="shared" si="0"/>
        <v>7.856009775191089E-2</v>
      </c>
      <c r="L44" s="19">
        <f t="shared" si="1"/>
        <v>-7.0556447832576752E-2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5.2110474205315264E-4</v>
      </c>
      <c r="C45" s="23">
        <v>2.2822959476984362E-2</v>
      </c>
      <c r="D45" s="24">
        <v>8.6531369949618606E-4</v>
      </c>
      <c r="E45" s="24">
        <v>0</v>
      </c>
      <c r="F45" s="24">
        <v>4.6007391130540416E-4</v>
      </c>
      <c r="G45" s="24">
        <v>0</v>
      </c>
      <c r="H45" s="24">
        <v>0</v>
      </c>
      <c r="I45" s="25">
        <v>2.6499618334069471E-4</v>
      </c>
      <c r="J45" s="26">
        <v>-1.7474206138273925E-3</v>
      </c>
      <c r="K45" s="19">
        <f t="shared" si="0"/>
        <v>-7.6524257356738526E-2</v>
      </c>
      <c r="L45" s="19">
        <f t="shared" si="1"/>
        <v>3.989794439871664E-5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2.0844189682126107E-4</v>
      </c>
      <c r="C46" s="23">
        <v>1.4436764545588204E-2</v>
      </c>
      <c r="D46" s="24">
        <v>0</v>
      </c>
      <c r="E46" s="24">
        <v>2.9124213193548157E-4</v>
      </c>
      <c r="F46" s="24">
        <v>1.9000889524225021E-4</v>
      </c>
      <c r="G46" s="24">
        <v>0</v>
      </c>
      <c r="H46" s="24">
        <v>0</v>
      </c>
      <c r="I46" s="25">
        <v>9.6282098869260432E-5</v>
      </c>
      <c r="J46" s="26">
        <v>-4.9959402649771083E-4</v>
      </c>
      <c r="K46" s="19">
        <f t="shared" si="0"/>
        <v>-3.4598464814876301E-2</v>
      </c>
      <c r="L46" s="19">
        <f t="shared" si="1"/>
        <v>7.2132731814607097E-6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3.1266284523189159E-4</v>
      </c>
      <c r="C47" s="23">
        <v>1.7680431736876976E-2</v>
      </c>
      <c r="D47" s="24">
        <v>0</v>
      </c>
      <c r="E47" s="24">
        <v>4.3730234091685269E-5</v>
      </c>
      <c r="F47" s="24">
        <v>0</v>
      </c>
      <c r="G47" s="24">
        <v>0</v>
      </c>
      <c r="H47" s="24">
        <v>4.652266702242626E-4</v>
      </c>
      <c r="I47" s="25">
        <v>1.0180630795180851E-4</v>
      </c>
      <c r="J47" s="26">
        <v>2.3913771842082885E-3</v>
      </c>
      <c r="K47" s="19">
        <f t="shared" si="0"/>
        <v>0.13521329823793804</v>
      </c>
      <c r="L47" s="19">
        <f t="shared" si="1"/>
        <v>-4.2289396863408477E-5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1.0526315789473684E-2</v>
      </c>
      <c r="C48" s="23">
        <v>0.10206173667494821</v>
      </c>
      <c r="D48" s="24">
        <v>0</v>
      </c>
      <c r="E48" s="24">
        <v>0</v>
      </c>
      <c r="F48" s="24">
        <v>0</v>
      </c>
      <c r="G48" s="24">
        <v>3.874297882255409E-3</v>
      </c>
      <c r="H48" s="24">
        <v>5.0285255604589955E-2</v>
      </c>
      <c r="I48" s="25">
        <v>1.083270621296171E-2</v>
      </c>
      <c r="J48" s="26">
        <v>3.2875414679693814E-2</v>
      </c>
      <c r="K48" s="19">
        <f t="shared" si="0"/>
        <v>0.31872236102219909</v>
      </c>
      <c r="L48" s="19">
        <f t="shared" si="1"/>
        <v>-3.3906634151297773E-3</v>
      </c>
      <c r="M48" s="15">
        <v>1</v>
      </c>
      <c r="N48" s="15">
        <v>0</v>
      </c>
    </row>
    <row r="49" spans="1:14" x14ac:dyDescent="0.2">
      <c r="A49" s="21" t="s">
        <v>59</v>
      </c>
      <c r="B49" s="22">
        <v>7.816571130797291E-3</v>
      </c>
      <c r="C49" s="23">
        <v>8.80697491394552E-2</v>
      </c>
      <c r="D49" s="24">
        <v>0</v>
      </c>
      <c r="E49" s="24">
        <v>0</v>
      </c>
      <c r="F49" s="24">
        <v>2.2786461918652544E-4</v>
      </c>
      <c r="G49" s="24">
        <v>1.9984898613416369E-3</v>
      </c>
      <c r="H49" s="24">
        <v>3.5035383246481006E-2</v>
      </c>
      <c r="I49" s="25">
        <v>7.452921742724627E-3</v>
      </c>
      <c r="J49" s="26">
        <v>2.7779208939424656E-2</v>
      </c>
      <c r="K49" s="19">
        <f t="shared" si="0"/>
        <v>0.31295729857421123</v>
      </c>
      <c r="L49" s="19">
        <f t="shared" si="1"/>
        <v>-2.4655249362464122E-3</v>
      </c>
      <c r="M49" s="15">
        <v>1</v>
      </c>
      <c r="N49" s="15">
        <v>0</v>
      </c>
    </row>
    <row r="50" spans="1:14" x14ac:dyDescent="0.2">
      <c r="A50" s="21" t="s">
        <v>60</v>
      </c>
      <c r="B50" s="22">
        <v>9.2756644085461182E-3</v>
      </c>
      <c r="C50" s="23">
        <v>9.5867535223032235E-2</v>
      </c>
      <c r="D50" s="24">
        <v>0</v>
      </c>
      <c r="E50" s="24">
        <v>0</v>
      </c>
      <c r="F50" s="24">
        <v>1.0906602715337646E-4</v>
      </c>
      <c r="G50" s="24">
        <v>7.3938211735838982E-3</v>
      </c>
      <c r="H50" s="24">
        <v>4.8933311186163592E-2</v>
      </c>
      <c r="I50" s="25">
        <v>1.1287854392121785E-2</v>
      </c>
      <c r="J50" s="26">
        <v>2.2944118281969669E-2</v>
      </c>
      <c r="K50" s="19">
        <f t="shared" si="0"/>
        <v>0.2371115131702575</v>
      </c>
      <c r="L50" s="19">
        <f t="shared" si="1"/>
        <v>-2.2199584128080071E-3</v>
      </c>
      <c r="M50" s="15">
        <v>1</v>
      </c>
      <c r="N50" s="15">
        <v>0</v>
      </c>
    </row>
    <row r="51" spans="1:14" x14ac:dyDescent="0.2">
      <c r="A51" s="21" t="s">
        <v>61</v>
      </c>
      <c r="B51" s="22">
        <v>0.38342886920270974</v>
      </c>
      <c r="C51" s="23">
        <v>0.48624665863048616</v>
      </c>
      <c r="D51" s="24">
        <v>0</v>
      </c>
      <c r="E51" s="24">
        <v>5.8083946469753747E-2</v>
      </c>
      <c r="F51" s="24">
        <v>0.26821422803779715</v>
      </c>
      <c r="G51" s="24">
        <v>0.875220271716176</v>
      </c>
      <c r="H51" s="24">
        <v>0.85835980001099399</v>
      </c>
      <c r="I51" s="25">
        <v>0.41195098095933985</v>
      </c>
      <c r="J51" s="26">
        <v>9.2742565866165763E-2</v>
      </c>
      <c r="K51" s="19">
        <f t="shared" si="0"/>
        <v>0.11759955095670625</v>
      </c>
      <c r="L51" s="19">
        <f t="shared" si="1"/>
        <v>-7.3131972273448656E-2</v>
      </c>
      <c r="M51" s="15">
        <v>1</v>
      </c>
      <c r="N51" s="15">
        <v>0</v>
      </c>
    </row>
    <row r="52" spans="1:14" x14ac:dyDescent="0.2">
      <c r="A52" s="21" t="s">
        <v>62</v>
      </c>
      <c r="B52" s="22">
        <v>0.572068785825951</v>
      </c>
      <c r="C52" s="23">
        <v>0.49480461466302411</v>
      </c>
      <c r="D52" s="24">
        <v>0.99940486125932604</v>
      </c>
      <c r="E52" s="24">
        <v>0.93977311794918117</v>
      </c>
      <c r="F52" s="24">
        <v>0.71738408459646885</v>
      </c>
      <c r="G52" s="24">
        <v>0.10233713006018842</v>
      </c>
      <c r="H52" s="24">
        <v>3.4266603112480475E-3</v>
      </c>
      <c r="I52" s="25">
        <v>0.55248853244617846</v>
      </c>
      <c r="J52" s="26">
        <v>-0.10906371362712028</v>
      </c>
      <c r="K52" s="19">
        <f t="shared" si="0"/>
        <v>-9.4323629998012734E-2</v>
      </c>
      <c r="L52" s="19">
        <f t="shared" si="1"/>
        <v>0.12609410741819091</v>
      </c>
      <c r="M52" s="15">
        <v>1</v>
      </c>
      <c r="N52" s="15">
        <v>0</v>
      </c>
    </row>
    <row r="53" spans="1:14" x14ac:dyDescent="0.2">
      <c r="A53" s="21" t="s">
        <v>63</v>
      </c>
      <c r="B53" s="22">
        <v>1.552892131318395E-2</v>
      </c>
      <c r="C53" s="23">
        <v>0.12365018151382831</v>
      </c>
      <c r="D53" s="24">
        <v>5.5941316758862714E-4</v>
      </c>
      <c r="E53" s="24">
        <v>1.7210934485737161E-3</v>
      </c>
      <c r="F53" s="24">
        <v>1.3903329959604806E-2</v>
      </c>
      <c r="G53" s="24">
        <v>7.7386811292109369E-3</v>
      </c>
      <c r="H53" s="24">
        <v>3.4441458888424272E-3</v>
      </c>
      <c r="I53" s="25">
        <v>5.4726578065480416E-3</v>
      </c>
      <c r="J53" s="26">
        <v>6.5713476089083464E-3</v>
      </c>
      <c r="K53" s="19">
        <f t="shared" si="0"/>
        <v>5.2319386755162504E-2</v>
      </c>
      <c r="L53" s="19">
        <f t="shared" si="1"/>
        <v>-8.2527933797577958E-4</v>
      </c>
      <c r="M53" s="15">
        <v>1</v>
      </c>
      <c r="N53" s="15">
        <v>0</v>
      </c>
    </row>
    <row r="54" spans="1:14" x14ac:dyDescent="0.2">
      <c r="A54" s="21" t="s">
        <v>64</v>
      </c>
      <c r="B54" s="22">
        <v>0.74319958311620637</v>
      </c>
      <c r="C54" s="23">
        <v>0.43689112582700002</v>
      </c>
      <c r="D54" s="24">
        <v>0.98266663941965937</v>
      </c>
      <c r="E54" s="24">
        <v>0.90248640854869178</v>
      </c>
      <c r="F54" s="24">
        <v>0.83183127430162462</v>
      </c>
      <c r="G54" s="24">
        <v>0.61548308020894638</v>
      </c>
      <c r="H54" s="24">
        <v>0.35519365891940824</v>
      </c>
      <c r="I54" s="25">
        <v>0.73753142386877157</v>
      </c>
      <c r="J54" s="26">
        <v>-7.0278251585249793E-2</v>
      </c>
      <c r="K54" s="19">
        <f t="shared" si="0"/>
        <v>-4.1308882781250895E-2</v>
      </c>
      <c r="L54" s="19">
        <f t="shared" si="1"/>
        <v>0.11955099152317376</v>
      </c>
      <c r="M54" s="15">
        <v>1</v>
      </c>
      <c r="N54" s="15">
        <v>0</v>
      </c>
    </row>
    <row r="55" spans="1:14" x14ac:dyDescent="0.2">
      <c r="A55" s="21" t="s">
        <v>65</v>
      </c>
      <c r="B55" s="22">
        <v>0.19895779051589368</v>
      </c>
      <c r="C55" s="23">
        <v>0.39923702221453428</v>
      </c>
      <c r="D55" s="24">
        <v>2.4552805745065606E-3</v>
      </c>
      <c r="E55" s="24">
        <v>2.430081900005614E-2</v>
      </c>
      <c r="F55" s="24">
        <v>9.3231568533318154E-2</v>
      </c>
      <c r="G55" s="24">
        <v>0.30530546801406255</v>
      </c>
      <c r="H55" s="24">
        <v>0.61188310578977267</v>
      </c>
      <c r="I55" s="25">
        <v>0.20743301221136057</v>
      </c>
      <c r="J55" s="26">
        <v>7.3395431880389925E-2</v>
      </c>
      <c r="K55" s="19">
        <f t="shared" si="0"/>
        <v>0.14726299328000397</v>
      </c>
      <c r="L55" s="19">
        <f t="shared" si="1"/>
        <v>-3.6576249566943476E-2</v>
      </c>
      <c r="M55" s="15">
        <v>1</v>
      </c>
      <c r="N55" s="15">
        <v>0</v>
      </c>
    </row>
    <row r="56" spans="1:14" x14ac:dyDescent="0.2">
      <c r="A56" s="21" t="s">
        <v>66</v>
      </c>
      <c r="B56" s="22">
        <v>1.3548723293381969E-3</v>
      </c>
      <c r="C56" s="23">
        <v>3.6785563469526252E-2</v>
      </c>
      <c r="D56" s="24">
        <v>0</v>
      </c>
      <c r="E56" s="24">
        <v>0</v>
      </c>
      <c r="F56" s="24">
        <v>4.4330045096114851E-4</v>
      </c>
      <c r="G56" s="24">
        <v>8.0214796655892298E-4</v>
      </c>
      <c r="H56" s="24">
        <v>4.5734723626146608E-3</v>
      </c>
      <c r="I56" s="25">
        <v>1.1638179117915118E-3</v>
      </c>
      <c r="J56" s="26">
        <v>4.8085699102889592E-3</v>
      </c>
      <c r="K56" s="19">
        <f t="shared" si="0"/>
        <v>0.13054183378085046</v>
      </c>
      <c r="L56" s="19">
        <f t="shared" si="1"/>
        <v>-1.7710747642987434E-4</v>
      </c>
      <c r="M56" s="15">
        <v>1</v>
      </c>
      <c r="N56" s="15">
        <v>0</v>
      </c>
    </row>
    <row r="57" spans="1:14" x14ac:dyDescent="0.2">
      <c r="A57" s="21" t="s">
        <v>67</v>
      </c>
      <c r="B57" s="22">
        <v>5.6070870244919226E-2</v>
      </c>
      <c r="C57" s="23">
        <v>0.23007052054632374</v>
      </c>
      <c r="D57" s="24">
        <v>1.4878080005834387E-2</v>
      </c>
      <c r="E57" s="24">
        <v>7.3212772451251809E-2</v>
      </c>
      <c r="F57" s="24">
        <v>7.4044998129038808E-2</v>
      </c>
      <c r="G57" s="24">
        <v>7.8079319583490264E-2</v>
      </c>
      <c r="H57" s="24">
        <v>2.8349762928205638E-2</v>
      </c>
      <c r="I57" s="25">
        <v>5.3716011173611182E-2</v>
      </c>
      <c r="J57" s="26">
        <v>5.3721113605018052E-3</v>
      </c>
      <c r="K57" s="19">
        <f t="shared" si="0"/>
        <v>2.2040600375156927E-2</v>
      </c>
      <c r="L57" s="19">
        <f t="shared" si="1"/>
        <v>-1.3092462185971541E-3</v>
      </c>
      <c r="M57" s="15">
        <v>1</v>
      </c>
      <c r="N57" s="15">
        <v>0</v>
      </c>
    </row>
    <row r="58" spans="1:14" x14ac:dyDescent="0.2">
      <c r="A58" s="27"/>
      <c r="B58" s="28"/>
      <c r="C58" s="29"/>
      <c r="D58" s="30"/>
      <c r="E58" s="31"/>
      <c r="F58" s="31"/>
      <c r="G58" s="31"/>
      <c r="H58" s="31"/>
      <c r="I58" s="30"/>
      <c r="J58" s="32"/>
      <c r="K58" s="33"/>
      <c r="L58" s="14"/>
      <c r="M58" s="15">
        <v>1</v>
      </c>
      <c r="N58" s="15">
        <v>0</v>
      </c>
    </row>
    <row r="59" spans="1:14" x14ac:dyDescent="0.2">
      <c r="A59" s="1"/>
    </row>
    <row r="60" spans="1:14" x14ac:dyDescent="0.2">
      <c r="A60" s="37" t="s">
        <v>68</v>
      </c>
    </row>
    <row r="61" spans="1:14" x14ac:dyDescent="0.2">
      <c r="A61" s="1" t="s">
        <v>69</v>
      </c>
    </row>
    <row r="62" spans="1:14" x14ac:dyDescent="0.2">
      <c r="A62" s="1" t="s">
        <v>70</v>
      </c>
    </row>
    <row r="63" spans="1:14" x14ac:dyDescent="0.2">
      <c r="A63" s="1" t="s">
        <v>71</v>
      </c>
    </row>
    <row r="64" spans="1:14" x14ac:dyDescent="0.2">
      <c r="A64" s="1" t="s">
        <v>72</v>
      </c>
    </row>
    <row r="65" spans="1:12" s="1" customFormat="1" ht="17.25" customHeight="1" x14ac:dyDescent="0.3">
      <c r="A65" s="47" t="s">
        <v>73</v>
      </c>
      <c r="B65" s="47"/>
      <c r="C65" s="47"/>
      <c r="D65" s="47"/>
      <c r="E65" s="47"/>
      <c r="F65" s="47"/>
      <c r="G65" s="47"/>
      <c r="H65" s="47"/>
      <c r="I65" s="48"/>
      <c r="J65" s="48"/>
      <c r="K65" s="48"/>
      <c r="L65" s="48"/>
    </row>
    <row r="66" spans="1:12" s="1" customFormat="1" ht="18.75" x14ac:dyDescent="0.3">
      <c r="A66" s="47" t="s">
        <v>74</v>
      </c>
      <c r="B66" s="47"/>
      <c r="C66" s="47"/>
      <c r="D66" s="47"/>
      <c r="E66" s="47"/>
      <c r="F66" s="47"/>
      <c r="G66" s="47"/>
      <c r="H66" s="47"/>
      <c r="I66" s="48"/>
      <c r="J66" s="48"/>
      <c r="K66" s="48"/>
      <c r="L66" s="48"/>
    </row>
    <row r="67" spans="1:12" s="1" customFormat="1" ht="17.25" customHeight="1" x14ac:dyDescent="0.3">
      <c r="A67" s="2"/>
      <c r="B67" s="2"/>
      <c r="C67" s="2"/>
      <c r="D67" s="2"/>
      <c r="E67" s="2"/>
      <c r="F67" s="2"/>
      <c r="G67" s="2"/>
      <c r="H67" s="2"/>
      <c r="J67" s="3"/>
      <c r="K67" s="4"/>
      <c r="L67" s="4"/>
    </row>
    <row r="68" spans="1:12" ht="15" customHeight="1" x14ac:dyDescent="0.2">
      <c r="A68" s="1"/>
      <c r="B68" s="38"/>
      <c r="C68" s="49" t="s">
        <v>75</v>
      </c>
      <c r="D68" s="51" t="s">
        <v>76</v>
      </c>
      <c r="E68" s="51"/>
      <c r="F68" s="39"/>
      <c r="G68" s="39"/>
      <c r="H68" s="39"/>
    </row>
    <row r="69" spans="1:12" ht="15" customHeight="1" x14ac:dyDescent="0.2">
      <c r="A69" s="1"/>
      <c r="C69" s="50"/>
      <c r="D69" s="40" t="s">
        <v>7</v>
      </c>
      <c r="E69" s="40" t="s">
        <v>11</v>
      </c>
    </row>
    <row r="70" spans="1:12" ht="15" customHeight="1" x14ac:dyDescent="0.2">
      <c r="A70" s="1"/>
      <c r="C70" s="41" t="s">
        <v>77</v>
      </c>
      <c r="D70" s="36" t="s">
        <v>78</v>
      </c>
      <c r="E70" s="36">
        <v>-0.83131397039928256</v>
      </c>
    </row>
    <row r="71" spans="1:12" ht="15" customHeight="1" x14ac:dyDescent="0.2">
      <c r="A71" s="1"/>
      <c r="C71" s="41" t="s">
        <v>79</v>
      </c>
      <c r="D71" s="36">
        <v>-0.83131397039928256</v>
      </c>
      <c r="E71" s="36">
        <v>-0.51206614854364285</v>
      </c>
    </row>
    <row r="72" spans="1:12" ht="15" customHeight="1" x14ac:dyDescent="0.2">
      <c r="A72" s="1"/>
      <c r="C72" s="41" t="s">
        <v>80</v>
      </c>
      <c r="D72" s="36">
        <v>-0.51206614854364285</v>
      </c>
      <c r="E72" s="36">
        <v>9.9246345263674082E-2</v>
      </c>
    </row>
    <row r="73" spans="1:12" ht="15" customHeight="1" x14ac:dyDescent="0.2">
      <c r="A73" s="1"/>
      <c r="C73" s="41" t="s">
        <v>81</v>
      </c>
      <c r="D73" s="36">
        <v>9.9246345263674082E-2</v>
      </c>
      <c r="E73" s="36">
        <v>1.2248266120994065</v>
      </c>
    </row>
    <row r="74" spans="1:12" ht="15" customHeight="1" x14ac:dyDescent="0.2">
      <c r="A74" s="1"/>
      <c r="C74" s="40" t="s">
        <v>82</v>
      </c>
      <c r="D74" s="42">
        <v>1.2248266120994065</v>
      </c>
      <c r="E74" s="42" t="s">
        <v>83</v>
      </c>
    </row>
    <row r="75" spans="1:12" x14ac:dyDescent="0.2">
      <c r="A75" s="1"/>
      <c r="C75" s="15"/>
      <c r="D75" s="15"/>
    </row>
    <row r="78" spans="1:12" x14ac:dyDescent="0.2">
      <c r="C78" s="3"/>
      <c r="D78" s="4"/>
      <c r="E78" s="4"/>
    </row>
    <row r="79" spans="1:12" x14ac:dyDescent="0.2">
      <c r="C79" s="3"/>
      <c r="D79" s="4"/>
      <c r="E79" s="4"/>
    </row>
    <row r="80" spans="1:12" x14ac:dyDescent="0.2">
      <c r="C80" s="3"/>
      <c r="D80" s="4"/>
      <c r="E80" s="4"/>
    </row>
    <row r="81" spans="3:5" x14ac:dyDescent="0.2">
      <c r="C81" s="3"/>
      <c r="D81" s="4"/>
      <c r="E81" s="4"/>
    </row>
    <row r="82" spans="3:5" x14ac:dyDescent="0.2">
      <c r="C82" s="3"/>
      <c r="D82" s="4"/>
      <c r="E82" s="4"/>
    </row>
    <row r="83" spans="3:5" x14ac:dyDescent="0.2">
      <c r="C83" s="3"/>
      <c r="D83" s="4"/>
      <c r="E83" s="4"/>
    </row>
    <row r="84" spans="3:5" x14ac:dyDescent="0.2">
      <c r="C84" s="3"/>
      <c r="D84" s="4"/>
      <c r="E84" s="4"/>
    </row>
    <row r="85" spans="3:5" x14ac:dyDescent="0.2">
      <c r="C85" s="22"/>
      <c r="D85" s="22"/>
      <c r="E85" s="39"/>
    </row>
    <row r="86" spans="3:5" x14ac:dyDescent="0.2">
      <c r="C86" s="22"/>
      <c r="D86" s="22"/>
      <c r="E86" s="39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65:L65"/>
    <mergeCell ref="A66:L66"/>
    <mergeCell ref="C68:C69"/>
    <mergeCell ref="D68:E68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8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2014-08-04T15:38:12Z</cp:lastPrinted>
  <dcterms:created xsi:type="dcterms:W3CDTF">2013-07-31T18:36:18Z</dcterms:created>
  <dcterms:modified xsi:type="dcterms:W3CDTF">2014-08-04T15:38:20Z</dcterms:modified>
</cp:coreProperties>
</file>